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n\Dropbox\EETC Website\gmike\crosscountry\"/>
    </mc:Choice>
  </mc:AlternateContent>
  <xr:revisionPtr revIDLastSave="0" documentId="13_ncr:1_{B737258D-1F6E-4FB5-95A2-6081CD4C75EE}" xr6:coauthVersionLast="40" xr6:coauthVersionMax="40" xr10:uidLastSave="{00000000-0000-0000-0000-000000000000}"/>
  <bookViews>
    <workbookView xWindow="240" yWindow="96" windowWidth="33360" windowHeight="20436" xr2:uid="{00000000-000D-0000-FFFF-FFFF00000000}"/>
  </bookViews>
  <sheets>
    <sheet name="Team" sheetId="4" r:id="rId1"/>
    <sheet name="Sheet1" sheetId="5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" i="4" l="1"/>
  <c r="N32" i="4"/>
  <c r="N31" i="4"/>
  <c r="N30" i="4"/>
  <c r="N29" i="4"/>
  <c r="N28" i="4"/>
  <c r="N27" i="4"/>
  <c r="N19" i="4"/>
  <c r="N20" i="4"/>
  <c r="N21" i="4"/>
  <c r="N22" i="4"/>
  <c r="N23" i="4"/>
  <c r="N18" i="4"/>
  <c r="M50" i="4"/>
  <c r="N50" i="4"/>
  <c r="M51" i="4"/>
  <c r="N51" i="4"/>
  <c r="M53" i="4"/>
  <c r="N53" i="4"/>
  <c r="M52" i="4"/>
  <c r="N52" i="4"/>
  <c r="M54" i="4"/>
  <c r="N54" i="4"/>
  <c r="N49" i="4"/>
  <c r="M49" i="4"/>
  <c r="N41" i="4"/>
  <c r="M40" i="4"/>
  <c r="N40" i="4"/>
  <c r="M41" i="4"/>
  <c r="M42" i="4"/>
  <c r="N42" i="4"/>
  <c r="M43" i="4"/>
  <c r="N43" i="4"/>
  <c r="M44" i="4"/>
  <c r="N44" i="4"/>
  <c r="M39" i="4"/>
  <c r="H28" i="4"/>
  <c r="H19" i="4"/>
  <c r="H27" i="4"/>
  <c r="H29" i="4"/>
  <c r="H30" i="4"/>
  <c r="H31" i="4"/>
  <c r="H32" i="4"/>
  <c r="H20" i="4"/>
  <c r="H21" i="4"/>
  <c r="H22" i="4"/>
  <c r="H23" i="4"/>
  <c r="H18" i="4"/>
</calcChain>
</file>

<file path=xl/sharedStrings.xml><?xml version="1.0" encoding="utf-8"?>
<sst xmlns="http://schemas.openxmlformats.org/spreadsheetml/2006/main" count="102" uniqueCount="52">
  <si>
    <t>Club</t>
  </si>
  <si>
    <t>Dagenham 88</t>
  </si>
  <si>
    <t>Castle Point Joggers</t>
  </si>
  <si>
    <t>Barking Road Runners</t>
  </si>
  <si>
    <t>Tri Sport Epping</t>
  </si>
  <si>
    <t>Billericay Striders</t>
  </si>
  <si>
    <t>Benfleet RC</t>
  </si>
  <si>
    <t>Leigh-on-Sea Striders</t>
  </si>
  <si>
    <t>Posn</t>
  </si>
  <si>
    <t>HELD UNDER UK ATHLETICS RULES</t>
  </si>
  <si>
    <t>INDIVIDUAL WINNERS</t>
  </si>
  <si>
    <t>First Man</t>
  </si>
  <si>
    <t>TEAM RESULTS</t>
  </si>
  <si>
    <t>Division One</t>
  </si>
  <si>
    <t>Total</t>
  </si>
  <si>
    <t>Points</t>
  </si>
  <si>
    <t>1st</t>
  </si>
  <si>
    <t>2nd</t>
  </si>
  <si>
    <t>3rd</t>
  </si>
  <si>
    <t>East Essex Tri</t>
  </si>
  <si>
    <t>4th</t>
  </si>
  <si>
    <t>TriSport Epping</t>
  </si>
  <si>
    <t>5th</t>
  </si>
  <si>
    <t>Barking RR</t>
  </si>
  <si>
    <t>6th</t>
  </si>
  <si>
    <t>Division Two</t>
  </si>
  <si>
    <t>Rochford RC</t>
  </si>
  <si>
    <t xml:space="preserve">Havering 90 </t>
  </si>
  <si>
    <t>Pitsea RC</t>
  </si>
  <si>
    <t xml:space="preserve">Castle Point </t>
  </si>
  <si>
    <t xml:space="preserve">6th </t>
  </si>
  <si>
    <t>First Lady</t>
  </si>
  <si>
    <t>Men</t>
  </si>
  <si>
    <t>Ladies</t>
  </si>
  <si>
    <t>(Total)</t>
  </si>
  <si>
    <t>Victoria Hiscock</t>
  </si>
  <si>
    <t>SOUTH ESSEX CROSS COUNTRY LEAGUE 2018/19</t>
  </si>
  <si>
    <t>Brentwood RC</t>
  </si>
  <si>
    <t>Runners</t>
  </si>
  <si>
    <t>R4 - Thorndon Park (Brentwood RC)</t>
  </si>
  <si>
    <t>R3 - One Tree Hill (Pitsea RC)</t>
  </si>
  <si>
    <t>R5 - Weald Park (Billericay Striders)</t>
  </si>
  <si>
    <t>R1 - Hadleigh Park (Benfleet RC)</t>
  </si>
  <si>
    <t>R2 - Hadleigh Park (Leigh-on-Sea Striders)</t>
  </si>
  <si>
    <t>3rd ROUND  - ONE TREE HILL (PITSEA)</t>
  </si>
  <si>
    <t>13th January 2019</t>
  </si>
  <si>
    <t>PERMIT NO. 2307</t>
  </si>
  <si>
    <t>Paul Grange</t>
  </si>
  <si>
    <t>29:53</t>
  </si>
  <si>
    <t>26:21</t>
  </si>
  <si>
    <t>Havering 90</t>
  </si>
  <si>
    <t>STANDINGS after 3 rounds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</si>
</sst>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u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7">
    <xf numFmtId="0" fontId="0" fillId="0" borderId="0" xfId="0"/>
    <xf numFmtId="0" fontId="1" fillId="0" borderId="0" xfId="1" applyFont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4" fillId="0" borderId="0" xfId="1" applyFont="1"/>
    <xf numFmtId="0" fontId="5" fillId="0" borderId="0" xfId="2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7" fillId="0" borderId="0" xfId="2" applyFont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2" xfId="1" applyFont="1" applyBorder="1"/>
    <xf numFmtId="0" fontId="4" fillId="0" borderId="2" xfId="1" applyFont="1" applyBorder="1" applyAlignment="1">
      <alignment horizontal="center"/>
    </xf>
    <xf numFmtId="0" fontId="1" fillId="0" borderId="4" xfId="1" applyFont="1" applyBorder="1"/>
    <xf numFmtId="0" fontId="1" fillId="0" borderId="0" xfId="1" applyFont="1" applyFill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1" fillId="0" borderId="1" xfId="1" applyFont="1" applyBorder="1"/>
    <xf numFmtId="49" fontId="1" fillId="0" borderId="0" xfId="0" applyNumberFormat="1" applyFont="1" applyFill="1" applyAlignment="1">
      <alignment horizontal="center"/>
    </xf>
    <xf numFmtId="0" fontId="4" fillId="0" borderId="0" xfId="1" applyFont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0" xfId="1" applyFont="1" applyAlignment="1"/>
    <xf numFmtId="0" fontId="4" fillId="0" borderId="0" xfId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" fillId="0" borderId="7" xfId="1" applyFont="1" applyBorder="1"/>
    <xf numFmtId="0" fontId="4" fillId="0" borderId="3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1" fillId="0" borderId="1" xfId="1" applyFont="1" applyBorder="1" applyAlignment="1">
      <alignment horizontal="center" wrapText="1"/>
    </xf>
    <xf numFmtId="0" fontId="1" fillId="0" borderId="0" xfId="1" applyFont="1" applyAlignment="1">
      <alignment wrapText="1"/>
    </xf>
    <xf numFmtId="0" fontId="4" fillId="0" borderId="5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1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view="pageLayout" topLeftCell="A13" zoomScaleNormal="100" workbookViewId="0">
      <selection sqref="A1:L1"/>
    </sheetView>
  </sheetViews>
  <sheetFormatPr defaultColWidth="8.77734375" defaultRowHeight="14.4" x14ac:dyDescent="0.3"/>
  <cols>
    <col min="1" max="1" width="8.77734375" style="1"/>
    <col min="2" max="2" width="20.109375" style="1" bestFit="1" customWidth="1"/>
    <col min="3" max="12" width="10.6640625" style="1" customWidth="1"/>
    <col min="13" max="260" width="8.77734375" style="1"/>
    <col min="261" max="261" width="15.6640625" style="1" customWidth="1"/>
    <col min="262" max="516" width="8.77734375" style="1"/>
    <col min="517" max="517" width="15.6640625" style="1" customWidth="1"/>
    <col min="518" max="772" width="8.77734375" style="1"/>
    <col min="773" max="773" width="15.6640625" style="1" customWidth="1"/>
    <col min="774" max="1028" width="8.77734375" style="1"/>
    <col min="1029" max="1029" width="15.6640625" style="1" customWidth="1"/>
    <col min="1030" max="1284" width="8.77734375" style="1"/>
    <col min="1285" max="1285" width="15.6640625" style="1" customWidth="1"/>
    <col min="1286" max="1540" width="8.77734375" style="1"/>
    <col min="1541" max="1541" width="15.6640625" style="1" customWidth="1"/>
    <col min="1542" max="1796" width="8.77734375" style="1"/>
    <col min="1797" max="1797" width="15.6640625" style="1" customWidth="1"/>
    <col min="1798" max="2052" width="8.77734375" style="1"/>
    <col min="2053" max="2053" width="15.6640625" style="1" customWidth="1"/>
    <col min="2054" max="2308" width="8.77734375" style="1"/>
    <col min="2309" max="2309" width="15.6640625" style="1" customWidth="1"/>
    <col min="2310" max="2564" width="8.77734375" style="1"/>
    <col min="2565" max="2565" width="15.6640625" style="1" customWidth="1"/>
    <col min="2566" max="2820" width="8.77734375" style="1"/>
    <col min="2821" max="2821" width="15.6640625" style="1" customWidth="1"/>
    <col min="2822" max="3076" width="8.77734375" style="1"/>
    <col min="3077" max="3077" width="15.6640625" style="1" customWidth="1"/>
    <col min="3078" max="3332" width="8.77734375" style="1"/>
    <col min="3333" max="3333" width="15.6640625" style="1" customWidth="1"/>
    <col min="3334" max="3588" width="8.77734375" style="1"/>
    <col min="3589" max="3589" width="15.6640625" style="1" customWidth="1"/>
    <col min="3590" max="3844" width="8.77734375" style="1"/>
    <col min="3845" max="3845" width="15.6640625" style="1" customWidth="1"/>
    <col min="3846" max="4100" width="8.77734375" style="1"/>
    <col min="4101" max="4101" width="15.6640625" style="1" customWidth="1"/>
    <col min="4102" max="4356" width="8.77734375" style="1"/>
    <col min="4357" max="4357" width="15.6640625" style="1" customWidth="1"/>
    <col min="4358" max="4612" width="8.77734375" style="1"/>
    <col min="4613" max="4613" width="15.6640625" style="1" customWidth="1"/>
    <col min="4614" max="4868" width="8.77734375" style="1"/>
    <col min="4869" max="4869" width="15.6640625" style="1" customWidth="1"/>
    <col min="4870" max="5124" width="8.77734375" style="1"/>
    <col min="5125" max="5125" width="15.6640625" style="1" customWidth="1"/>
    <col min="5126" max="5380" width="8.77734375" style="1"/>
    <col min="5381" max="5381" width="15.6640625" style="1" customWidth="1"/>
    <col min="5382" max="5636" width="8.77734375" style="1"/>
    <col min="5637" max="5637" width="15.6640625" style="1" customWidth="1"/>
    <col min="5638" max="5892" width="8.77734375" style="1"/>
    <col min="5893" max="5893" width="15.6640625" style="1" customWidth="1"/>
    <col min="5894" max="6148" width="8.77734375" style="1"/>
    <col min="6149" max="6149" width="15.6640625" style="1" customWidth="1"/>
    <col min="6150" max="6404" width="8.77734375" style="1"/>
    <col min="6405" max="6405" width="15.6640625" style="1" customWidth="1"/>
    <col min="6406" max="6660" width="8.77734375" style="1"/>
    <col min="6661" max="6661" width="15.6640625" style="1" customWidth="1"/>
    <col min="6662" max="6916" width="8.77734375" style="1"/>
    <col min="6917" max="6917" width="15.6640625" style="1" customWidth="1"/>
    <col min="6918" max="7172" width="8.77734375" style="1"/>
    <col min="7173" max="7173" width="15.6640625" style="1" customWidth="1"/>
    <col min="7174" max="7428" width="8.77734375" style="1"/>
    <col min="7429" max="7429" width="15.6640625" style="1" customWidth="1"/>
    <col min="7430" max="7684" width="8.77734375" style="1"/>
    <col min="7685" max="7685" width="15.6640625" style="1" customWidth="1"/>
    <col min="7686" max="7940" width="8.77734375" style="1"/>
    <col min="7941" max="7941" width="15.6640625" style="1" customWidth="1"/>
    <col min="7942" max="8196" width="8.77734375" style="1"/>
    <col min="8197" max="8197" width="15.6640625" style="1" customWidth="1"/>
    <col min="8198" max="8452" width="8.77734375" style="1"/>
    <col min="8453" max="8453" width="15.6640625" style="1" customWidth="1"/>
    <col min="8454" max="8708" width="8.77734375" style="1"/>
    <col min="8709" max="8709" width="15.6640625" style="1" customWidth="1"/>
    <col min="8710" max="8964" width="8.77734375" style="1"/>
    <col min="8965" max="8965" width="15.6640625" style="1" customWidth="1"/>
    <col min="8966" max="9220" width="8.77734375" style="1"/>
    <col min="9221" max="9221" width="15.6640625" style="1" customWidth="1"/>
    <col min="9222" max="9476" width="8.77734375" style="1"/>
    <col min="9477" max="9477" width="15.6640625" style="1" customWidth="1"/>
    <col min="9478" max="9732" width="8.77734375" style="1"/>
    <col min="9733" max="9733" width="15.6640625" style="1" customWidth="1"/>
    <col min="9734" max="9988" width="8.77734375" style="1"/>
    <col min="9989" max="9989" width="15.6640625" style="1" customWidth="1"/>
    <col min="9990" max="10244" width="8.77734375" style="1"/>
    <col min="10245" max="10245" width="15.6640625" style="1" customWidth="1"/>
    <col min="10246" max="10500" width="8.77734375" style="1"/>
    <col min="10501" max="10501" width="15.6640625" style="1" customWidth="1"/>
    <col min="10502" max="10756" width="8.77734375" style="1"/>
    <col min="10757" max="10757" width="15.6640625" style="1" customWidth="1"/>
    <col min="10758" max="11012" width="8.77734375" style="1"/>
    <col min="11013" max="11013" width="15.6640625" style="1" customWidth="1"/>
    <col min="11014" max="11268" width="8.77734375" style="1"/>
    <col min="11269" max="11269" width="15.6640625" style="1" customWidth="1"/>
    <col min="11270" max="11524" width="8.77734375" style="1"/>
    <col min="11525" max="11525" width="15.6640625" style="1" customWidth="1"/>
    <col min="11526" max="11780" width="8.77734375" style="1"/>
    <col min="11781" max="11781" width="15.6640625" style="1" customWidth="1"/>
    <col min="11782" max="12036" width="8.77734375" style="1"/>
    <col min="12037" max="12037" width="15.6640625" style="1" customWidth="1"/>
    <col min="12038" max="12292" width="8.77734375" style="1"/>
    <col min="12293" max="12293" width="15.6640625" style="1" customWidth="1"/>
    <col min="12294" max="12548" width="8.77734375" style="1"/>
    <col min="12549" max="12549" width="15.6640625" style="1" customWidth="1"/>
    <col min="12550" max="12804" width="8.77734375" style="1"/>
    <col min="12805" max="12805" width="15.6640625" style="1" customWidth="1"/>
    <col min="12806" max="13060" width="8.77734375" style="1"/>
    <col min="13061" max="13061" width="15.6640625" style="1" customWidth="1"/>
    <col min="13062" max="13316" width="8.77734375" style="1"/>
    <col min="13317" max="13317" width="15.6640625" style="1" customWidth="1"/>
    <col min="13318" max="13572" width="8.77734375" style="1"/>
    <col min="13573" max="13573" width="15.6640625" style="1" customWidth="1"/>
    <col min="13574" max="13828" width="8.77734375" style="1"/>
    <col min="13829" max="13829" width="15.6640625" style="1" customWidth="1"/>
    <col min="13830" max="14084" width="8.77734375" style="1"/>
    <col min="14085" max="14085" width="15.6640625" style="1" customWidth="1"/>
    <col min="14086" max="14340" width="8.77734375" style="1"/>
    <col min="14341" max="14341" width="15.6640625" style="1" customWidth="1"/>
    <col min="14342" max="14596" width="8.77734375" style="1"/>
    <col min="14597" max="14597" width="15.6640625" style="1" customWidth="1"/>
    <col min="14598" max="14852" width="8.77734375" style="1"/>
    <col min="14853" max="14853" width="15.6640625" style="1" customWidth="1"/>
    <col min="14854" max="15108" width="8.77734375" style="1"/>
    <col min="15109" max="15109" width="15.6640625" style="1" customWidth="1"/>
    <col min="15110" max="15364" width="8.77734375" style="1"/>
    <col min="15365" max="15365" width="15.6640625" style="1" customWidth="1"/>
    <col min="15366" max="15620" width="8.77734375" style="1"/>
    <col min="15621" max="15621" width="15.6640625" style="1" customWidth="1"/>
    <col min="15622" max="15876" width="8.77734375" style="1"/>
    <col min="15877" max="15877" width="15.6640625" style="1" customWidth="1"/>
    <col min="15878" max="16132" width="8.77734375" style="1"/>
    <col min="16133" max="16133" width="15.6640625" style="1" customWidth="1"/>
    <col min="16134" max="16384" width="8.77734375" style="1"/>
  </cols>
  <sheetData>
    <row r="1" spans="1:14" x14ac:dyDescent="0.3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4" x14ac:dyDescent="0.3">
      <c r="A2" s="2"/>
      <c r="B2" s="2"/>
      <c r="C2" s="2"/>
      <c r="D2" s="10"/>
      <c r="E2" s="2"/>
      <c r="F2" s="10"/>
      <c r="G2" s="2"/>
      <c r="H2" s="10"/>
      <c r="I2" s="2"/>
      <c r="J2" s="10"/>
      <c r="K2" s="2"/>
      <c r="L2" s="2"/>
    </row>
    <row r="3" spans="1:14" x14ac:dyDescent="0.3">
      <c r="A3" s="46" t="s">
        <v>44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4" x14ac:dyDescent="0.3">
      <c r="A4" s="46" t="s">
        <v>45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4" x14ac:dyDescent="0.3">
      <c r="A5" s="2"/>
      <c r="B5" s="2"/>
      <c r="C5" s="2"/>
      <c r="D5" s="10"/>
      <c r="E5" s="2"/>
      <c r="F5" s="10"/>
      <c r="G5" s="2"/>
      <c r="H5" s="10"/>
      <c r="I5" s="2"/>
      <c r="J5" s="10"/>
      <c r="K5" s="2"/>
      <c r="L5" s="2"/>
    </row>
    <row r="6" spans="1:14" x14ac:dyDescent="0.3">
      <c r="A6" s="46" t="s">
        <v>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4" x14ac:dyDescent="0.3">
      <c r="A7" s="46" t="s">
        <v>46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4" x14ac:dyDescent="0.3">
      <c r="A8" s="2"/>
      <c r="B8" s="2"/>
      <c r="C8" s="2"/>
      <c r="D8" s="10"/>
      <c r="E8" s="2"/>
      <c r="F8" s="10"/>
      <c r="G8" s="2"/>
      <c r="H8" s="10"/>
      <c r="I8" s="2"/>
      <c r="J8" s="10"/>
      <c r="K8" s="2"/>
      <c r="L8" s="2"/>
    </row>
    <row r="9" spans="1:14" x14ac:dyDescent="0.3">
      <c r="A9" s="43" t="s">
        <v>10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4" x14ac:dyDescent="0.3">
      <c r="A10" s="3"/>
      <c r="B10" s="3"/>
      <c r="C10" s="3"/>
      <c r="D10" s="9"/>
      <c r="E10" s="3"/>
      <c r="F10" s="9"/>
      <c r="G10" s="3"/>
      <c r="H10" s="9"/>
      <c r="I10" s="3"/>
      <c r="J10" s="9"/>
      <c r="K10" s="3"/>
      <c r="L10" s="41" t="s">
        <v>38</v>
      </c>
      <c r="M10" s="41"/>
      <c r="N10" s="41"/>
    </row>
    <row r="11" spans="1:14" x14ac:dyDescent="0.3">
      <c r="B11" s="1" t="s">
        <v>11</v>
      </c>
      <c r="C11" s="44" t="s">
        <v>47</v>
      </c>
      <c r="D11" s="44"/>
      <c r="E11" s="44" t="s">
        <v>3</v>
      </c>
      <c r="F11" s="44"/>
      <c r="G11" s="44"/>
      <c r="H11" s="27" t="s">
        <v>49</v>
      </c>
      <c r="I11" s="45"/>
      <c r="J11" s="45"/>
      <c r="L11" s="29" t="s">
        <v>32</v>
      </c>
      <c r="M11" s="29" t="s">
        <v>33</v>
      </c>
      <c r="N11" s="29" t="s">
        <v>14</v>
      </c>
    </row>
    <row r="12" spans="1:14" x14ac:dyDescent="0.3">
      <c r="B12" s="1" t="s">
        <v>31</v>
      </c>
      <c r="C12" s="44" t="s">
        <v>35</v>
      </c>
      <c r="D12" s="44"/>
      <c r="E12" s="44" t="s">
        <v>6</v>
      </c>
      <c r="F12" s="44"/>
      <c r="G12" s="44"/>
      <c r="H12" s="27" t="s">
        <v>48</v>
      </c>
      <c r="I12" s="45"/>
      <c r="J12" s="45"/>
      <c r="L12" s="32">
        <v>239</v>
      </c>
      <c r="M12" s="32">
        <v>164</v>
      </c>
      <c r="N12" s="32">
        <f>SUM(L12:M12)</f>
        <v>403</v>
      </c>
    </row>
    <row r="13" spans="1:14" x14ac:dyDescent="0.3">
      <c r="A13" s="4"/>
      <c r="G13" s="4"/>
      <c r="H13" s="4"/>
      <c r="I13" s="5"/>
      <c r="J13" s="5"/>
    </row>
    <row r="15" spans="1:14" x14ac:dyDescent="0.3">
      <c r="A15" s="43" t="s">
        <v>12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4" x14ac:dyDescent="0.3">
      <c r="A16" s="6" t="s">
        <v>13</v>
      </c>
    </row>
    <row r="17" spans="1:14" ht="15" thickBot="1" x14ac:dyDescent="0.35">
      <c r="A17" s="8" t="s">
        <v>8</v>
      </c>
      <c r="B17" s="8" t="s">
        <v>0</v>
      </c>
      <c r="C17" s="26"/>
      <c r="D17" s="8" t="s">
        <v>32</v>
      </c>
      <c r="E17" s="8"/>
      <c r="F17" s="8" t="s">
        <v>33</v>
      </c>
      <c r="G17" s="8"/>
      <c r="H17" s="8" t="s">
        <v>14</v>
      </c>
      <c r="I17" s="26"/>
      <c r="J17" s="8" t="s">
        <v>15</v>
      </c>
      <c r="L17" s="33"/>
      <c r="M17" s="33"/>
      <c r="N17" s="33"/>
    </row>
    <row r="18" spans="1:14" ht="15" thickTop="1" x14ac:dyDescent="0.3">
      <c r="A18" s="4" t="s">
        <v>16</v>
      </c>
      <c r="B18" s="11" t="s">
        <v>6</v>
      </c>
      <c r="D18" s="4">
        <v>73</v>
      </c>
      <c r="E18" s="4"/>
      <c r="F18" s="4">
        <v>42</v>
      </c>
      <c r="G18" s="4"/>
      <c r="H18" s="22">
        <f t="shared" ref="H18:H23" si="0">SUM(D18:F18)</f>
        <v>115</v>
      </c>
      <c r="J18" s="4">
        <v>6</v>
      </c>
      <c r="L18" s="22">
        <v>24</v>
      </c>
      <c r="M18" s="22">
        <v>10</v>
      </c>
      <c r="N18" s="22">
        <f>SUM(L18:M18)</f>
        <v>34</v>
      </c>
    </row>
    <row r="19" spans="1:14" x14ac:dyDescent="0.3">
      <c r="A19" s="4" t="s">
        <v>17</v>
      </c>
      <c r="B19" s="11" t="s">
        <v>7</v>
      </c>
      <c r="D19" s="4">
        <v>162</v>
      </c>
      <c r="E19" s="4"/>
      <c r="F19" s="4">
        <v>29</v>
      </c>
      <c r="G19" s="4"/>
      <c r="H19" s="22">
        <f t="shared" si="0"/>
        <v>191</v>
      </c>
      <c r="J19" s="4">
        <v>5</v>
      </c>
      <c r="L19" s="22">
        <v>37</v>
      </c>
      <c r="M19" s="22">
        <v>32</v>
      </c>
      <c r="N19" s="22">
        <f t="shared" ref="N19:N23" si="1">SUM(L19:M19)</f>
        <v>69</v>
      </c>
    </row>
    <row r="20" spans="1:14" x14ac:dyDescent="0.3">
      <c r="A20" s="4" t="s">
        <v>18</v>
      </c>
      <c r="B20" s="11" t="s">
        <v>5</v>
      </c>
      <c r="D20" s="22">
        <v>183</v>
      </c>
      <c r="E20" s="22"/>
      <c r="F20" s="22">
        <v>35</v>
      </c>
      <c r="G20" s="4"/>
      <c r="H20" s="22">
        <f t="shared" si="0"/>
        <v>218</v>
      </c>
      <c r="J20" s="4">
        <v>4</v>
      </c>
      <c r="L20" s="22">
        <v>25</v>
      </c>
      <c r="M20" s="22">
        <v>11</v>
      </c>
      <c r="N20" s="22">
        <f t="shared" si="1"/>
        <v>36</v>
      </c>
    </row>
    <row r="21" spans="1:14" x14ac:dyDescent="0.3">
      <c r="A21" s="4" t="s">
        <v>20</v>
      </c>
      <c r="B21" s="11" t="s">
        <v>23</v>
      </c>
      <c r="D21" s="22">
        <v>278</v>
      </c>
      <c r="E21" s="22"/>
      <c r="F21" s="22">
        <v>218</v>
      </c>
      <c r="G21" s="4"/>
      <c r="H21" s="22">
        <f t="shared" si="0"/>
        <v>496</v>
      </c>
      <c r="J21" s="4">
        <v>3</v>
      </c>
      <c r="L21" s="22">
        <v>21</v>
      </c>
      <c r="M21" s="22">
        <v>10</v>
      </c>
      <c r="N21" s="22">
        <f t="shared" si="1"/>
        <v>31</v>
      </c>
    </row>
    <row r="22" spans="1:14" x14ac:dyDescent="0.3">
      <c r="A22" s="4" t="s">
        <v>22</v>
      </c>
      <c r="B22" s="11" t="s">
        <v>37</v>
      </c>
      <c r="D22" s="22">
        <v>422</v>
      </c>
      <c r="E22" s="22"/>
      <c r="F22" s="22">
        <v>107</v>
      </c>
      <c r="G22" s="4"/>
      <c r="H22" s="22">
        <f t="shared" si="0"/>
        <v>529</v>
      </c>
      <c r="J22" s="4">
        <v>2</v>
      </c>
      <c r="L22" s="22">
        <v>7</v>
      </c>
      <c r="M22" s="22">
        <v>6</v>
      </c>
      <c r="N22" s="22">
        <f t="shared" si="1"/>
        <v>13</v>
      </c>
    </row>
    <row r="23" spans="1:14" x14ac:dyDescent="0.3">
      <c r="A23" s="4" t="s">
        <v>24</v>
      </c>
      <c r="B23" s="11" t="s">
        <v>19</v>
      </c>
      <c r="D23" s="22">
        <v>457</v>
      </c>
      <c r="E23" s="22"/>
      <c r="F23" s="22">
        <v>225</v>
      </c>
      <c r="G23" s="4"/>
      <c r="H23" s="22">
        <f t="shared" si="0"/>
        <v>682</v>
      </c>
      <c r="J23" s="4">
        <v>1</v>
      </c>
      <c r="L23" s="22">
        <v>14</v>
      </c>
      <c r="M23" s="22">
        <v>7</v>
      </c>
      <c r="N23" s="22">
        <f t="shared" si="1"/>
        <v>21</v>
      </c>
    </row>
    <row r="24" spans="1:14" x14ac:dyDescent="0.3">
      <c r="A24" s="4"/>
      <c r="D24" s="4"/>
      <c r="E24" s="4"/>
      <c r="F24" s="4"/>
      <c r="G24" s="4"/>
      <c r="J24" s="4"/>
      <c r="L24" s="22"/>
      <c r="M24" s="22"/>
    </row>
    <row r="25" spans="1:14" x14ac:dyDescent="0.3">
      <c r="A25" s="6" t="s">
        <v>25</v>
      </c>
      <c r="D25" s="4"/>
      <c r="E25" s="4"/>
      <c r="F25" s="4"/>
      <c r="G25" s="4"/>
      <c r="H25" s="22"/>
      <c r="J25" s="4"/>
      <c r="L25" s="30"/>
      <c r="M25" s="30"/>
      <c r="N25" s="30"/>
    </row>
    <row r="26" spans="1:14" ht="15" thickBot="1" x14ac:dyDescent="0.35">
      <c r="A26" s="8" t="s">
        <v>8</v>
      </c>
      <c r="B26" s="8" t="s">
        <v>0</v>
      </c>
      <c r="C26" s="26"/>
      <c r="D26" s="8" t="s">
        <v>32</v>
      </c>
      <c r="E26" s="8"/>
      <c r="F26" s="8" t="s">
        <v>33</v>
      </c>
      <c r="G26" s="8"/>
      <c r="H26" s="8" t="s">
        <v>14</v>
      </c>
      <c r="I26" s="26"/>
      <c r="J26" s="8" t="s">
        <v>15</v>
      </c>
      <c r="L26" s="29"/>
      <c r="M26" s="29"/>
      <c r="N26" s="29"/>
    </row>
    <row r="27" spans="1:14" ht="15" thickTop="1" x14ac:dyDescent="0.3">
      <c r="A27" s="4" t="s">
        <v>16</v>
      </c>
      <c r="B27" s="11" t="s">
        <v>4</v>
      </c>
      <c r="D27" s="22">
        <v>277</v>
      </c>
      <c r="E27" s="22"/>
      <c r="F27" s="22">
        <v>88</v>
      </c>
      <c r="G27" s="4"/>
      <c r="H27" s="22">
        <f t="shared" ref="H27:H32" si="2">SUM(D27:F27)</f>
        <v>365</v>
      </c>
      <c r="J27" s="4">
        <v>6</v>
      </c>
      <c r="L27" s="22">
        <v>11</v>
      </c>
      <c r="M27" s="22">
        <v>5</v>
      </c>
      <c r="N27" s="22">
        <f>SUM(L27:M27)</f>
        <v>16</v>
      </c>
    </row>
    <row r="28" spans="1:14" x14ac:dyDescent="0.3">
      <c r="A28" s="4" t="s">
        <v>17</v>
      </c>
      <c r="B28" s="1" t="s">
        <v>26</v>
      </c>
      <c r="D28" s="22">
        <v>307</v>
      </c>
      <c r="E28" s="22"/>
      <c r="F28" s="22">
        <v>82</v>
      </c>
      <c r="G28" s="4"/>
      <c r="H28" s="22">
        <f t="shared" si="2"/>
        <v>389</v>
      </c>
      <c r="J28" s="4">
        <v>5</v>
      </c>
      <c r="L28" s="22">
        <v>21</v>
      </c>
      <c r="M28" s="22">
        <v>16</v>
      </c>
      <c r="N28" s="22">
        <f t="shared" ref="N28:N32" si="3">SUM(L28:M28)</f>
        <v>37</v>
      </c>
    </row>
    <row r="29" spans="1:14" x14ac:dyDescent="0.3">
      <c r="A29" s="4" t="s">
        <v>18</v>
      </c>
      <c r="B29" s="11" t="s">
        <v>2</v>
      </c>
      <c r="D29" s="22">
        <v>373</v>
      </c>
      <c r="E29" s="22"/>
      <c r="F29" s="22">
        <v>137</v>
      </c>
      <c r="G29" s="4"/>
      <c r="H29" s="22">
        <f t="shared" si="2"/>
        <v>510</v>
      </c>
      <c r="J29" s="4">
        <v>4</v>
      </c>
      <c r="L29" s="22">
        <v>33</v>
      </c>
      <c r="M29" s="22">
        <v>19</v>
      </c>
      <c r="N29" s="22">
        <f t="shared" si="3"/>
        <v>52</v>
      </c>
    </row>
    <row r="30" spans="1:14" x14ac:dyDescent="0.3">
      <c r="A30" s="4" t="s">
        <v>20</v>
      </c>
      <c r="B30" s="11" t="s">
        <v>1</v>
      </c>
      <c r="D30" s="22">
        <v>584</v>
      </c>
      <c r="E30" s="22"/>
      <c r="F30" s="22">
        <v>204</v>
      </c>
      <c r="G30" s="4"/>
      <c r="H30" s="22">
        <f t="shared" si="2"/>
        <v>788</v>
      </c>
      <c r="J30" s="4">
        <v>3</v>
      </c>
      <c r="L30" s="22">
        <v>13</v>
      </c>
      <c r="M30" s="22">
        <v>24</v>
      </c>
      <c r="N30" s="22">
        <f t="shared" si="3"/>
        <v>37</v>
      </c>
    </row>
    <row r="31" spans="1:14" x14ac:dyDescent="0.3">
      <c r="A31" s="4" t="s">
        <v>22</v>
      </c>
      <c r="B31" s="11" t="s">
        <v>28</v>
      </c>
      <c r="D31" s="22">
        <v>656</v>
      </c>
      <c r="E31" s="22"/>
      <c r="F31" s="22">
        <v>228</v>
      </c>
      <c r="G31" s="4"/>
      <c r="H31" s="22">
        <f t="shared" si="2"/>
        <v>884</v>
      </c>
      <c r="J31" s="4">
        <v>2</v>
      </c>
      <c r="L31" s="22">
        <v>17</v>
      </c>
      <c r="M31" s="22">
        <v>7</v>
      </c>
      <c r="N31" s="22">
        <f t="shared" si="3"/>
        <v>24</v>
      </c>
    </row>
    <row r="32" spans="1:14" x14ac:dyDescent="0.3">
      <c r="A32" s="4" t="s">
        <v>24</v>
      </c>
      <c r="B32" s="11" t="s">
        <v>50</v>
      </c>
      <c r="D32" s="22">
        <v>674</v>
      </c>
      <c r="E32" s="22"/>
      <c r="F32" s="22">
        <v>303</v>
      </c>
      <c r="G32" s="4"/>
      <c r="H32" s="22">
        <f t="shared" si="2"/>
        <v>977</v>
      </c>
      <c r="J32" s="4">
        <v>1</v>
      </c>
      <c r="L32" s="22">
        <v>16</v>
      </c>
      <c r="M32" s="22">
        <v>17</v>
      </c>
      <c r="N32" s="22">
        <f t="shared" si="3"/>
        <v>33</v>
      </c>
    </row>
    <row r="33" spans="1:14" x14ac:dyDescent="0.3">
      <c r="A33" s="4"/>
      <c r="B33" s="11"/>
      <c r="C33" s="4"/>
      <c r="D33" s="4"/>
      <c r="E33" s="4"/>
      <c r="F33" s="4"/>
      <c r="G33" s="4"/>
      <c r="H33" s="4"/>
    </row>
    <row r="35" spans="1:14" x14ac:dyDescent="0.3">
      <c r="L35" s="31"/>
      <c r="M35" s="31"/>
      <c r="N35" s="31"/>
    </row>
    <row r="36" spans="1:14" ht="18" x14ac:dyDescent="0.35">
      <c r="A36" s="42" t="s">
        <v>51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x14ac:dyDescent="0.3">
      <c r="A37" s="6" t="s">
        <v>13</v>
      </c>
    </row>
    <row r="38" spans="1:14" s="37" customFormat="1" ht="30" customHeight="1" thickBot="1" x14ac:dyDescent="0.35">
      <c r="A38" s="34" t="s">
        <v>8</v>
      </c>
      <c r="B38" s="34" t="s">
        <v>0</v>
      </c>
      <c r="C38" s="39" t="s">
        <v>42</v>
      </c>
      <c r="D38" s="40"/>
      <c r="E38" s="39" t="s">
        <v>43</v>
      </c>
      <c r="F38" s="40"/>
      <c r="G38" s="39" t="s">
        <v>40</v>
      </c>
      <c r="H38" s="40"/>
      <c r="I38" s="39" t="s">
        <v>39</v>
      </c>
      <c r="J38" s="40"/>
      <c r="K38" s="39" t="s">
        <v>41</v>
      </c>
      <c r="L38" s="40"/>
      <c r="M38" s="35" t="s">
        <v>14</v>
      </c>
      <c r="N38" s="36" t="s">
        <v>34</v>
      </c>
    </row>
    <row r="39" spans="1:14" ht="15" thickTop="1" x14ac:dyDescent="0.3">
      <c r="A39" s="17" t="s">
        <v>16</v>
      </c>
      <c r="B39" s="16" t="s">
        <v>6</v>
      </c>
      <c r="C39" s="19">
        <v>6</v>
      </c>
      <c r="D39" s="15">
        <v>116</v>
      </c>
      <c r="E39" s="19">
        <v>6</v>
      </c>
      <c r="F39" s="15">
        <v>116</v>
      </c>
      <c r="G39" s="23">
        <v>6</v>
      </c>
      <c r="H39" s="24">
        <v>115</v>
      </c>
      <c r="I39" s="19"/>
      <c r="J39" s="15"/>
      <c r="K39" s="19"/>
      <c r="L39" s="15"/>
      <c r="M39" s="22">
        <f>C39+E39+G39+I39+K39</f>
        <v>18</v>
      </c>
      <c r="N39" s="12">
        <v>347</v>
      </c>
    </row>
    <row r="40" spans="1:14" x14ac:dyDescent="0.3">
      <c r="A40" s="20" t="s">
        <v>17</v>
      </c>
      <c r="B40" s="16" t="s">
        <v>7</v>
      </c>
      <c r="C40" s="19">
        <v>5</v>
      </c>
      <c r="D40" s="15">
        <v>145</v>
      </c>
      <c r="E40" s="19">
        <v>5</v>
      </c>
      <c r="F40" s="15">
        <v>126</v>
      </c>
      <c r="G40" s="23">
        <v>5</v>
      </c>
      <c r="H40" s="24">
        <v>191</v>
      </c>
      <c r="I40" s="19"/>
      <c r="J40" s="15"/>
      <c r="K40" s="19"/>
      <c r="L40" s="15"/>
      <c r="M40" s="22">
        <f t="shared" ref="M40:M44" si="4">C40+E40+G40+I40+K40</f>
        <v>15</v>
      </c>
      <c r="N40" s="12">
        <f t="shared" ref="N40:N44" si="5">D40+F40+H40+J40+L40</f>
        <v>462</v>
      </c>
    </row>
    <row r="41" spans="1:14" x14ac:dyDescent="0.3">
      <c r="A41" s="20" t="s">
        <v>18</v>
      </c>
      <c r="B41" s="16" t="s">
        <v>5</v>
      </c>
      <c r="C41" s="19">
        <v>4</v>
      </c>
      <c r="D41" s="15">
        <v>177</v>
      </c>
      <c r="E41" s="19">
        <v>4</v>
      </c>
      <c r="F41" s="15">
        <v>221</v>
      </c>
      <c r="G41" s="23">
        <v>4</v>
      </c>
      <c r="H41" s="24">
        <v>218</v>
      </c>
      <c r="I41" s="19"/>
      <c r="J41" s="15"/>
      <c r="K41" s="19"/>
      <c r="L41" s="15"/>
      <c r="M41" s="22">
        <f t="shared" si="4"/>
        <v>12</v>
      </c>
      <c r="N41" s="12">
        <f>D41+F41+H41+J41+L41</f>
        <v>616</v>
      </c>
    </row>
    <row r="42" spans="1:14" x14ac:dyDescent="0.3">
      <c r="A42" s="20" t="s">
        <v>20</v>
      </c>
      <c r="B42" s="16" t="s">
        <v>19</v>
      </c>
      <c r="C42" s="19">
        <v>3</v>
      </c>
      <c r="D42" s="15">
        <v>441</v>
      </c>
      <c r="E42" s="19">
        <v>3</v>
      </c>
      <c r="F42" s="15">
        <v>523</v>
      </c>
      <c r="G42" s="23">
        <v>1</v>
      </c>
      <c r="H42" s="24">
        <v>682</v>
      </c>
      <c r="I42" s="19"/>
      <c r="J42" s="15"/>
      <c r="K42" s="19"/>
      <c r="L42" s="15"/>
      <c r="M42" s="22">
        <f t="shared" si="4"/>
        <v>7</v>
      </c>
      <c r="N42" s="12">
        <f t="shared" si="5"/>
        <v>1646</v>
      </c>
    </row>
    <row r="43" spans="1:14" x14ac:dyDescent="0.3">
      <c r="A43" s="20" t="s">
        <v>22</v>
      </c>
      <c r="B43" s="16" t="s">
        <v>37</v>
      </c>
      <c r="C43" s="19">
        <v>1</v>
      </c>
      <c r="D43" s="15">
        <v>666</v>
      </c>
      <c r="E43" s="19">
        <v>2</v>
      </c>
      <c r="F43" s="15">
        <v>636</v>
      </c>
      <c r="G43" s="23">
        <v>2</v>
      </c>
      <c r="H43" s="24">
        <v>529</v>
      </c>
      <c r="I43" s="19"/>
      <c r="J43" s="15"/>
      <c r="K43" s="19"/>
      <c r="L43" s="15"/>
      <c r="M43" s="22">
        <f t="shared" si="4"/>
        <v>5</v>
      </c>
      <c r="N43" s="12">
        <f t="shared" si="5"/>
        <v>1831</v>
      </c>
    </row>
    <row r="44" spans="1:14" x14ac:dyDescent="0.3">
      <c r="A44" s="20" t="s">
        <v>30</v>
      </c>
      <c r="B44" s="18" t="s">
        <v>23</v>
      </c>
      <c r="C44" s="19">
        <v>2</v>
      </c>
      <c r="D44" s="15">
        <v>573</v>
      </c>
      <c r="E44" s="19">
        <v>1</v>
      </c>
      <c r="F44" s="15">
        <v>864</v>
      </c>
      <c r="G44" s="23">
        <v>3</v>
      </c>
      <c r="H44" s="24">
        <v>496</v>
      </c>
      <c r="I44" s="19"/>
      <c r="J44" s="15"/>
      <c r="K44" s="19"/>
      <c r="L44" s="15"/>
      <c r="M44" s="22">
        <f t="shared" si="4"/>
        <v>6</v>
      </c>
      <c r="N44" s="12">
        <f t="shared" si="5"/>
        <v>1933</v>
      </c>
    </row>
    <row r="45" spans="1:14" x14ac:dyDescent="0.3">
      <c r="A45" s="4"/>
      <c r="C45" s="13"/>
      <c r="D45" s="12"/>
      <c r="E45" s="10"/>
      <c r="F45" s="4"/>
      <c r="G45" s="14"/>
      <c r="H45" s="7"/>
      <c r="I45" s="10"/>
      <c r="J45" s="4"/>
      <c r="K45" s="28"/>
      <c r="L45" s="22"/>
      <c r="M45" s="6"/>
      <c r="N45" s="4"/>
    </row>
    <row r="46" spans="1:14" x14ac:dyDescent="0.3">
      <c r="C46" s="13"/>
      <c r="D46" s="12"/>
      <c r="E46" s="10"/>
      <c r="F46" s="4"/>
      <c r="G46" s="10"/>
      <c r="H46" s="4"/>
      <c r="I46" s="10"/>
      <c r="J46" s="4"/>
      <c r="K46" s="28"/>
      <c r="L46" s="22"/>
      <c r="M46" s="10"/>
      <c r="N46" s="4"/>
    </row>
    <row r="47" spans="1:14" x14ac:dyDescent="0.3">
      <c r="A47" s="6" t="s">
        <v>25</v>
      </c>
      <c r="C47" s="13"/>
      <c r="D47" s="12"/>
      <c r="E47" s="10"/>
      <c r="F47" s="4"/>
      <c r="G47" s="10"/>
      <c r="H47" s="4"/>
      <c r="I47" s="10"/>
      <c r="J47" s="4"/>
      <c r="K47" s="28"/>
      <c r="L47" s="22"/>
      <c r="M47" s="10"/>
      <c r="N47" s="4"/>
    </row>
    <row r="48" spans="1:14" s="37" customFormat="1" ht="30" customHeight="1" thickBot="1" x14ac:dyDescent="0.35">
      <c r="A48" s="34" t="s">
        <v>8</v>
      </c>
      <c r="B48" s="38" t="s">
        <v>0</v>
      </c>
      <c r="C48" s="39" t="s">
        <v>42</v>
      </c>
      <c r="D48" s="40"/>
      <c r="E48" s="39" t="s">
        <v>43</v>
      </c>
      <c r="F48" s="40"/>
      <c r="G48" s="39" t="s">
        <v>40</v>
      </c>
      <c r="H48" s="40"/>
      <c r="I48" s="39" t="s">
        <v>39</v>
      </c>
      <c r="J48" s="40"/>
      <c r="K48" s="39" t="s">
        <v>41</v>
      </c>
      <c r="L48" s="40"/>
      <c r="M48" s="35" t="s">
        <v>14</v>
      </c>
      <c r="N48" s="36" t="s">
        <v>34</v>
      </c>
    </row>
    <row r="49" spans="1:14" ht="15" thickTop="1" x14ac:dyDescent="0.3">
      <c r="A49" s="17" t="s">
        <v>16</v>
      </c>
      <c r="B49" s="16" t="s">
        <v>21</v>
      </c>
      <c r="C49" s="21">
        <v>6</v>
      </c>
      <c r="D49" s="15">
        <v>438</v>
      </c>
      <c r="E49" s="21">
        <v>6</v>
      </c>
      <c r="F49" s="15">
        <v>385</v>
      </c>
      <c r="G49" s="25">
        <v>6</v>
      </c>
      <c r="H49" s="24">
        <v>365</v>
      </c>
      <c r="I49" s="21"/>
      <c r="J49" s="15"/>
      <c r="K49" s="21"/>
      <c r="L49" s="15"/>
      <c r="M49" s="22">
        <f t="shared" ref="M49:N54" si="6">C49+E49+G49+I49+K49</f>
        <v>18</v>
      </c>
      <c r="N49" s="12">
        <f t="shared" si="6"/>
        <v>1188</v>
      </c>
    </row>
    <row r="50" spans="1:14" x14ac:dyDescent="0.3">
      <c r="A50" s="20" t="s">
        <v>17</v>
      </c>
      <c r="B50" s="18" t="s">
        <v>26</v>
      </c>
      <c r="C50" s="21">
        <v>5</v>
      </c>
      <c r="D50" s="15">
        <v>548</v>
      </c>
      <c r="E50" s="21">
        <v>5</v>
      </c>
      <c r="F50" s="15">
        <v>472</v>
      </c>
      <c r="G50" s="25">
        <v>5</v>
      </c>
      <c r="H50" s="24">
        <v>389</v>
      </c>
      <c r="I50" s="21"/>
      <c r="J50" s="15"/>
      <c r="K50" s="21"/>
      <c r="L50" s="15"/>
      <c r="M50" s="22">
        <f t="shared" si="6"/>
        <v>15</v>
      </c>
      <c r="N50" s="12">
        <f t="shared" si="6"/>
        <v>1409</v>
      </c>
    </row>
    <row r="51" spans="1:14" x14ac:dyDescent="0.3">
      <c r="A51" s="20" t="s">
        <v>18</v>
      </c>
      <c r="B51" s="18" t="s">
        <v>29</v>
      </c>
      <c r="C51" s="21">
        <v>4</v>
      </c>
      <c r="D51" s="15">
        <v>620</v>
      </c>
      <c r="E51" s="21">
        <v>4</v>
      </c>
      <c r="F51" s="15">
        <v>481</v>
      </c>
      <c r="G51" s="25">
        <v>4</v>
      </c>
      <c r="H51" s="24">
        <v>510</v>
      </c>
      <c r="I51" s="21"/>
      <c r="J51" s="15"/>
      <c r="K51" s="21"/>
      <c r="L51" s="15"/>
      <c r="M51" s="22">
        <f t="shared" si="6"/>
        <v>12</v>
      </c>
      <c r="N51" s="12">
        <f t="shared" si="6"/>
        <v>1611</v>
      </c>
    </row>
    <row r="52" spans="1:14" x14ac:dyDescent="0.3">
      <c r="A52" s="20" t="s">
        <v>20</v>
      </c>
      <c r="B52" s="18" t="s">
        <v>27</v>
      </c>
      <c r="C52" s="21">
        <v>3</v>
      </c>
      <c r="D52" s="15">
        <v>759</v>
      </c>
      <c r="E52" s="21">
        <v>3</v>
      </c>
      <c r="F52" s="15">
        <v>831</v>
      </c>
      <c r="G52" s="25">
        <v>1</v>
      </c>
      <c r="H52" s="24">
        <v>977</v>
      </c>
      <c r="I52" s="21"/>
      <c r="J52" s="15"/>
      <c r="K52" s="21"/>
      <c r="L52" s="15"/>
      <c r="M52" s="22">
        <f t="shared" si="6"/>
        <v>7</v>
      </c>
      <c r="N52" s="12">
        <f t="shared" si="6"/>
        <v>2567</v>
      </c>
    </row>
    <row r="53" spans="1:14" x14ac:dyDescent="0.3">
      <c r="A53" s="20" t="s">
        <v>22</v>
      </c>
      <c r="B53" s="18" t="s">
        <v>1</v>
      </c>
      <c r="C53" s="21">
        <v>2</v>
      </c>
      <c r="D53" s="15">
        <v>1003</v>
      </c>
      <c r="E53" s="21">
        <v>1</v>
      </c>
      <c r="F53" s="15">
        <v>1003</v>
      </c>
      <c r="G53" s="25">
        <v>3</v>
      </c>
      <c r="H53" s="24">
        <v>788</v>
      </c>
      <c r="I53" s="21"/>
      <c r="J53" s="15"/>
      <c r="K53" s="21"/>
      <c r="L53" s="15"/>
      <c r="M53" s="22">
        <f t="shared" si="6"/>
        <v>6</v>
      </c>
      <c r="N53" s="12">
        <f t="shared" si="6"/>
        <v>2794</v>
      </c>
    </row>
    <row r="54" spans="1:14" x14ac:dyDescent="0.3">
      <c r="A54" s="20" t="s">
        <v>24</v>
      </c>
      <c r="B54" s="18" t="s">
        <v>28</v>
      </c>
      <c r="C54" s="21">
        <v>1</v>
      </c>
      <c r="D54" s="15">
        <v>1191</v>
      </c>
      <c r="E54" s="21">
        <v>2</v>
      </c>
      <c r="F54" s="15">
        <v>984</v>
      </c>
      <c r="G54" s="25">
        <v>2</v>
      </c>
      <c r="H54" s="24">
        <v>884</v>
      </c>
      <c r="I54" s="21"/>
      <c r="J54" s="15"/>
      <c r="K54" s="21"/>
      <c r="L54" s="15"/>
      <c r="M54" s="22">
        <f t="shared" si="6"/>
        <v>5</v>
      </c>
      <c r="N54" s="12">
        <f t="shared" si="6"/>
        <v>3059</v>
      </c>
    </row>
    <row r="55" spans="1:14" x14ac:dyDescent="0.3">
      <c r="B55" s="16"/>
    </row>
  </sheetData>
  <sortState xmlns:xlrd2="http://schemas.microsoft.com/office/spreadsheetml/2017/richdata2" ref="B49:N54">
    <sortCondition descending="1" ref="M49:M54"/>
  </sortState>
  <mergeCells count="25">
    <mergeCell ref="E38:F38"/>
    <mergeCell ref="I38:J38"/>
    <mergeCell ref="G38:H38"/>
    <mergeCell ref="A1:L1"/>
    <mergeCell ref="A3:L3"/>
    <mergeCell ref="A4:L4"/>
    <mergeCell ref="A6:L6"/>
    <mergeCell ref="A7:L7"/>
    <mergeCell ref="K38:L38"/>
    <mergeCell ref="K48:L48"/>
    <mergeCell ref="L10:N10"/>
    <mergeCell ref="A36:N36"/>
    <mergeCell ref="A9:L9"/>
    <mergeCell ref="A15:L15"/>
    <mergeCell ref="C11:D11"/>
    <mergeCell ref="C12:D12"/>
    <mergeCell ref="E11:G11"/>
    <mergeCell ref="E12:G12"/>
    <mergeCell ref="I11:J11"/>
    <mergeCell ref="I12:J12"/>
    <mergeCell ref="C48:D48"/>
    <mergeCell ref="E48:F48"/>
    <mergeCell ref="G48:H48"/>
    <mergeCell ref="I48:J48"/>
    <mergeCell ref="C38:D38"/>
  </mergeCells>
  <pageMargins left="0.75" right="0.75" top="1" bottom="1" header="0.5" footer="0.5"/>
  <pageSetup paperSize="9" scale="84" fitToHeight="2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</dc:creator>
  <cp:lastModifiedBy>Ben</cp:lastModifiedBy>
  <cp:lastPrinted>2018-01-08T11:02:01Z</cp:lastPrinted>
  <dcterms:created xsi:type="dcterms:W3CDTF">2016-02-28T19:58:41Z</dcterms:created>
  <dcterms:modified xsi:type="dcterms:W3CDTF">2019-01-28T20:54:21Z</dcterms:modified>
</cp:coreProperties>
</file>